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ársvölgyi Tamás\Documents\"/>
    </mc:Choice>
  </mc:AlternateContent>
  <bookViews>
    <workbookView xWindow="0" yWindow="0" windowWidth="15348" windowHeight="4536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J11" i="1"/>
  <c r="J10" i="1"/>
  <c r="J9" i="1"/>
  <c r="J8" i="1"/>
</calcChain>
</file>

<file path=xl/sharedStrings.xml><?xml version="1.0" encoding="utf-8"?>
<sst xmlns="http://schemas.openxmlformats.org/spreadsheetml/2006/main" count="323" uniqueCount="157">
  <si>
    <t>Eger</t>
  </si>
  <si>
    <t>dátum</t>
  </si>
  <si>
    <t xml:space="preserve">Helyszin </t>
  </si>
  <si>
    <t>helyezés</t>
  </si>
  <si>
    <t>2.</t>
  </si>
  <si>
    <t>Paks</t>
  </si>
  <si>
    <t>Atom Kupa</t>
  </si>
  <si>
    <t xml:space="preserve">Budapest </t>
  </si>
  <si>
    <t>5.</t>
  </si>
  <si>
    <t>OB.</t>
  </si>
  <si>
    <t>CS.B.</t>
  </si>
  <si>
    <t>Kézdivásárhely</t>
  </si>
  <si>
    <t>1.</t>
  </si>
  <si>
    <t>Nagykőrös</t>
  </si>
  <si>
    <t>3.</t>
  </si>
  <si>
    <t>Solt</t>
  </si>
  <si>
    <t>Kufstein</t>
  </si>
  <si>
    <t>Kézdivásárhely -Kupa</t>
  </si>
  <si>
    <t>Domaszék</t>
  </si>
  <si>
    <t>N.H</t>
  </si>
  <si>
    <t>Korosztály</t>
  </si>
  <si>
    <t>2004-2005</t>
  </si>
  <si>
    <t>Debrecen</t>
  </si>
  <si>
    <t>Szolnok</t>
  </si>
  <si>
    <t>Kecskemét</t>
  </si>
  <si>
    <t>Fantázia név</t>
  </si>
  <si>
    <t>Budapest Kupa</t>
  </si>
  <si>
    <t>Nemzetközi</t>
  </si>
  <si>
    <t>Országos</t>
  </si>
  <si>
    <t>Hazai</t>
  </si>
  <si>
    <t>1.helyezés</t>
  </si>
  <si>
    <t>2.helyezés</t>
  </si>
  <si>
    <t>3.helyezés</t>
  </si>
  <si>
    <t>4.helyezés</t>
  </si>
  <si>
    <t>5.helyezés</t>
  </si>
  <si>
    <t>Orosháza</t>
  </si>
  <si>
    <t>Cegléd</t>
  </si>
  <si>
    <t>Diákolimpia</t>
  </si>
  <si>
    <t>Oros-Honvéd-Kupa</t>
  </si>
  <si>
    <t xml:space="preserve">Kőrös-kupa </t>
  </si>
  <si>
    <t>Tavasz-kupa</t>
  </si>
  <si>
    <t>Húsvét-kupa</t>
  </si>
  <si>
    <t>Tökmag-kupa</t>
  </si>
  <si>
    <t>Bestrong Kondipark k.</t>
  </si>
  <si>
    <t>Bíber Pál-emlékverseny</t>
  </si>
  <si>
    <t>Szentkirályi-kupa</t>
  </si>
  <si>
    <t>Tóth Péter-emlékverseny</t>
  </si>
  <si>
    <t>Sorszám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</si>
  <si>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</si>
  <si>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</si>
  <si>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</si>
  <si>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</si>
  <si>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</si>
  <si>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</si>
  <si>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</si>
  <si>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</si>
  <si>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</si>
  <si>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</si>
  <si>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</si>
  <si>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Szentes </t>
  </si>
  <si>
    <t>Szentes Kupa</t>
  </si>
  <si>
    <t>Siklós</t>
  </si>
  <si>
    <t>Tenkes Kupa</t>
  </si>
  <si>
    <t>Szeged</t>
  </si>
  <si>
    <t>országos A,B,C</t>
  </si>
  <si>
    <t>Tóth Péter- emlékverseny</t>
  </si>
  <si>
    <t>Atom -Kupa</t>
  </si>
  <si>
    <t>Mostar</t>
  </si>
  <si>
    <t>2016.10,08.</t>
  </si>
  <si>
    <t>OB</t>
  </si>
  <si>
    <t>versenyszám</t>
  </si>
  <si>
    <t>16.</t>
  </si>
  <si>
    <t>17.</t>
  </si>
  <si>
    <t>18.</t>
  </si>
  <si>
    <t>19.</t>
  </si>
  <si>
    <t>20.</t>
  </si>
  <si>
    <t>21.</t>
  </si>
  <si>
    <t>22.</t>
  </si>
  <si>
    <t>23.</t>
  </si>
  <si>
    <t>2015-2016</t>
  </si>
  <si>
    <t>2014-2015</t>
  </si>
  <si>
    <t>Hársvölgyi Tamara</t>
  </si>
  <si>
    <t>36kg</t>
  </si>
  <si>
    <t>Sérülés miatt</t>
  </si>
  <si>
    <t>elmaradt</t>
  </si>
  <si>
    <t>magasabb súlycsoportban indult</t>
  </si>
  <si>
    <t>24.</t>
  </si>
  <si>
    <t>Budapest Bajnokság</t>
  </si>
  <si>
    <t>2005-2006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</si>
  <si>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</si>
  <si>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</si>
  <si>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</si>
  <si>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</si>
  <si>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</si>
  <si>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</si>
  <si>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</si>
  <si>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</si>
  <si>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</si>
  <si>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</si>
  <si>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</si>
  <si>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Mórahalom</t>
  </si>
  <si>
    <t>II.Molnár Franciska Kupa</t>
  </si>
  <si>
    <t>36.</t>
  </si>
  <si>
    <t>37.</t>
  </si>
  <si>
    <t>38.</t>
  </si>
  <si>
    <t>2005 (35kg)</t>
  </si>
  <si>
    <t>Serdülő</t>
  </si>
  <si>
    <t>SERDÜLŐ Diákolimpia</t>
  </si>
  <si>
    <t>XX. SOLTI TAVASZ KUPA (A)</t>
  </si>
  <si>
    <t xml:space="preserve">XX. SOLTI TAVASZ KUPA </t>
  </si>
  <si>
    <t>A korosztály</t>
  </si>
  <si>
    <t>Tökmag kupa</t>
  </si>
  <si>
    <t xml:space="preserve">Magyar Kupa </t>
  </si>
  <si>
    <t>Diákolimpiával azonos szintű verseny, sérülten indult</t>
  </si>
  <si>
    <t xml:space="preserve">Szolnok </t>
  </si>
  <si>
    <t>Rákóczi Kupa</t>
  </si>
  <si>
    <t>A-B korosztály</t>
  </si>
  <si>
    <t xml:space="preserve">Diósd </t>
  </si>
  <si>
    <t xml:space="preserve">Dr. Sárközy Dezső emlékére </t>
  </si>
  <si>
    <t>Zalaegerszeg</t>
  </si>
  <si>
    <t>2016-2017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</si>
  <si>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</si>
  <si>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</si>
  <si>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</si>
  <si>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</si>
  <si>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</si>
  <si>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</si>
  <si>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</si>
  <si>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</si>
  <si>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</si>
  <si>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</si>
  <si>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</si>
  <si>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</si>
  <si>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</si>
  <si>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</si>
  <si>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</si>
  <si>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</si>
  <si>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</si>
  <si>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</si>
  <si>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</si>
  <si>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</si>
  <si>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</si>
  <si>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</si>
  <si>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</si>
  <si>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</si>
  <si>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</si>
  <si>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</si>
  <si>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</si>
  <si>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</si>
  <si>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</si>
  <si>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</si>
  <si>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serdülő</t>
  </si>
  <si>
    <t>Csaba Béla emlékverseny</t>
  </si>
  <si>
    <t>Tóth Péter emlékverseny</t>
  </si>
  <si>
    <t>Országos Bajnokság</t>
  </si>
  <si>
    <t>Nemzetközi  verseny</t>
  </si>
  <si>
    <t>Zsoldos Zsolt emlékverseny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</si>
</sst>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1"/>
      <color theme="7"/>
      <name val="Calibri"/>
      <family val="2"/>
      <charset val="238"/>
      <scheme val="minor"/>
    </font>
    <font>
      <sz val="11"/>
      <color theme="8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11"/>
      <color theme="7" tint="-0.499984740745262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8"/>
      <color rgb="FFFF0000"/>
      <name val="Algerian"/>
      <family val="5"/>
    </font>
    <font>
      <b/>
      <sz val="11"/>
      <color rgb="FFFF0000"/>
      <name val="Algerian"/>
      <family val="5"/>
    </font>
    <font>
      <sz val="11"/>
      <color theme="1"/>
      <name val="Algerian"/>
      <family val="5"/>
    </font>
    <font>
      <b/>
      <sz val="11"/>
      <color theme="1"/>
      <name val="Algerian"/>
      <family val="5"/>
    </font>
    <font>
      <sz val="11"/>
      <color theme="9" tint="-0.499984740745262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22"/>
      <color rgb="FFFF0000"/>
      <name val="Algerian"/>
      <family val="5"/>
    </font>
    <font>
      <sz val="14"/>
      <color rgb="FFFF0000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20"/>
      <color rgb="FFFF0000"/>
      <name val="Algerian"/>
      <family val="5"/>
    </font>
    <font>
      <b/>
      <i/>
      <sz val="12"/>
      <color rgb="FFFF0000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b/>
      <i/>
      <sz val="12"/>
      <color rgb="FFFFFF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4" fontId="1" fillId="6" borderId="1" xfId="0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4" fontId="0" fillId="6" borderId="1" xfId="0" applyNumberForma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14" fontId="5" fillId="6" borderId="1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4" fontId="4" fillId="6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14" fontId="2" fillId="6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4" fontId="1" fillId="7" borderId="1" xfId="0" applyNumberFormat="1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4" fontId="0" fillId="7" borderId="1" xfId="0" applyNumberForma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14" fontId="4" fillId="8" borderId="1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14" fontId="2" fillId="8" borderId="1" xfId="0" applyNumberFormat="1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0" xfId="0" applyFont="1" applyAlignment="1">
      <alignment horizontal="center" textRotation="255" shrinkToFit="1"/>
    </xf>
    <xf numFmtId="0" fontId="1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0" fillId="0" borderId="0" xfId="0" applyAlignment="1"/>
    <xf numFmtId="0" fontId="14" fillId="6" borderId="1" xfId="0" applyFont="1" applyFill="1" applyBorder="1" applyAlignment="1">
      <alignment horizontal="center"/>
    </xf>
    <xf numFmtId="14" fontId="14" fillId="6" borderId="1" xfId="0" applyNumberFormat="1" applyFont="1" applyFill="1" applyBorder="1" applyAlignment="1">
      <alignment horizontal="center"/>
    </xf>
    <xf numFmtId="0" fontId="14" fillId="6" borderId="5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14" fontId="15" fillId="7" borderId="1" xfId="0" applyNumberFormat="1" applyFont="1" applyFill="1" applyBorder="1" applyAlignment="1">
      <alignment horizontal="center"/>
    </xf>
    <xf numFmtId="0" fontId="15" fillId="7" borderId="5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14" fontId="15" fillId="0" borderId="1" xfId="0" applyNumberFormat="1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8" borderId="1" xfId="0" applyFont="1" applyFill="1" applyBorder="1" applyAlignment="1">
      <alignment horizontal="center"/>
    </xf>
    <xf numFmtId="14" fontId="15" fillId="8" borderId="1" xfId="0" applyNumberFormat="1" applyFont="1" applyFill="1" applyBorder="1" applyAlignment="1">
      <alignment horizontal="center"/>
    </xf>
    <xf numFmtId="0" fontId="15" fillId="8" borderId="5" xfId="0" applyFont="1" applyFill="1" applyBorder="1" applyAlignment="1">
      <alignment horizontal="center"/>
    </xf>
    <xf numFmtId="0" fontId="16" fillId="10" borderId="1" xfId="0" applyFont="1" applyFill="1" applyBorder="1" applyAlignment="1">
      <alignment horizontal="center"/>
    </xf>
    <xf numFmtId="0" fontId="18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/>
    </xf>
    <xf numFmtId="14" fontId="16" fillId="6" borderId="1" xfId="0" applyNumberFormat="1" applyFont="1" applyFill="1" applyBorder="1" applyAlignment="1">
      <alignment horizontal="center"/>
    </xf>
    <xf numFmtId="0" fontId="16" fillId="11" borderId="1" xfId="0" applyFont="1" applyFill="1" applyBorder="1" applyAlignment="1">
      <alignment horizontal="center"/>
    </xf>
    <xf numFmtId="14" fontId="16" fillId="11" borderId="1" xfId="0" applyNumberFormat="1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20" fillId="6" borderId="1" xfId="0" applyFont="1" applyFill="1" applyBorder="1" applyAlignment="1">
      <alignment horizontal="center"/>
    </xf>
    <xf numFmtId="14" fontId="20" fillId="6" borderId="1" xfId="0" applyNumberFormat="1" applyFont="1" applyFill="1" applyBorder="1" applyAlignment="1">
      <alignment horizontal="center"/>
    </xf>
    <xf numFmtId="0" fontId="16" fillId="8" borderId="1" xfId="0" applyFont="1" applyFill="1" applyBorder="1" applyAlignment="1">
      <alignment horizontal="center"/>
    </xf>
    <xf numFmtId="14" fontId="20" fillId="8" borderId="1" xfId="0" applyNumberFormat="1" applyFont="1" applyFill="1" applyBorder="1" applyAlignment="1">
      <alignment horizontal="center"/>
    </xf>
    <xf numFmtId="0" fontId="20" fillId="8" borderId="1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6" fillId="6" borderId="12" xfId="0" applyFont="1" applyFill="1" applyBorder="1" applyAlignment="1">
      <alignment horizontal="center"/>
    </xf>
    <xf numFmtId="14" fontId="16" fillId="6" borderId="12" xfId="0" applyNumberFormat="1" applyFont="1" applyFill="1" applyBorder="1" applyAlignment="1">
      <alignment horizontal="center"/>
    </xf>
    <xf numFmtId="0" fontId="19" fillId="6" borderId="12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15" fillId="8" borderId="13" xfId="0" applyFont="1" applyFill="1" applyBorder="1" applyAlignment="1">
      <alignment horizontal="center"/>
    </xf>
    <xf numFmtId="14" fontId="15" fillId="8" borderId="13" xfId="0" applyNumberFormat="1" applyFont="1" applyFill="1" applyBorder="1" applyAlignment="1">
      <alignment horizontal="center"/>
    </xf>
    <xf numFmtId="14" fontId="16" fillId="10" borderId="1" xfId="0" applyNumberFormat="1" applyFont="1" applyFill="1" applyBorder="1" applyAlignment="1">
      <alignment horizontal="center"/>
    </xf>
    <xf numFmtId="14" fontId="8" fillId="6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0" fontId="1" fillId="9" borderId="14" xfId="0" applyFont="1" applyFill="1" applyBorder="1" applyAlignment="1">
      <alignment horizontal="center"/>
    </xf>
    <xf numFmtId="0" fontId="16" fillId="9" borderId="14" xfId="0" applyFont="1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14" fontId="4" fillId="11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21" fillId="12" borderId="1" xfId="0" applyFont="1" applyFill="1" applyBorder="1" applyAlignment="1">
      <alignment horizontal="center" textRotation="255"/>
    </xf>
    <xf numFmtId="0" fontId="10" fillId="9" borderId="0" xfId="0" applyFont="1" applyFill="1" applyAlignment="1">
      <alignment horizontal="center" vertical="center"/>
    </xf>
    <xf numFmtId="0" fontId="12" fillId="9" borderId="0" xfId="0" applyFont="1" applyFill="1" applyAlignment="1">
      <alignment horizontal="center" vertical="center"/>
    </xf>
    <xf numFmtId="0" fontId="12" fillId="9" borderId="0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/>
    </xf>
    <xf numFmtId="0" fontId="11" fillId="9" borderId="6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17" fillId="9" borderId="11" xfId="0" applyFont="1" applyFill="1" applyBorder="1" applyAlignment="1">
      <alignment horizontal="center" vertical="center" textRotation="255" shrinkToFit="1" readingOrder="1"/>
    </xf>
    <xf numFmtId="0" fontId="17" fillId="9" borderId="10" xfId="0" applyFont="1" applyFill="1" applyBorder="1" applyAlignment="1">
      <alignment horizontal="center" vertical="center" textRotation="255" shrinkToFit="1" readingOrder="1"/>
    </xf>
    <xf numFmtId="0" fontId="10" fillId="12" borderId="1" xfId="0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/>
    </xf>
    <xf numFmtId="14" fontId="4" fillId="8" borderId="15" xfId="0" applyNumberFormat="1" applyFont="1" applyFill="1" applyBorder="1" applyAlignment="1">
      <alignment horizontal="center"/>
    </xf>
    <xf numFmtId="0" fontId="22" fillId="6" borderId="16" xfId="0" applyFont="1" applyFill="1" applyBorder="1" applyAlignment="1">
      <alignment horizontal="center"/>
    </xf>
    <xf numFmtId="14" fontId="22" fillId="6" borderId="16" xfId="0" applyNumberFormat="1" applyFont="1" applyFill="1" applyBorder="1" applyAlignment="1">
      <alignment horizontal="center"/>
    </xf>
    <xf numFmtId="0" fontId="22" fillId="9" borderId="16" xfId="0" applyFont="1" applyFill="1" applyBorder="1" applyAlignment="1">
      <alignment horizontal="center"/>
    </xf>
    <xf numFmtId="0" fontId="24" fillId="3" borderId="16" xfId="0" applyFont="1" applyFill="1" applyBorder="1" applyAlignment="1">
      <alignment horizontal="center"/>
    </xf>
    <xf numFmtId="0" fontId="23" fillId="10" borderId="16" xfId="0" applyFont="1" applyFill="1" applyBorder="1" applyAlignment="1">
      <alignment horizontal="center"/>
    </xf>
    <xf numFmtId="0" fontId="16" fillId="0" borderId="12" xfId="0" applyFont="1" applyBorder="1" applyAlignment="1">
      <alignment horizontal="center"/>
    </xf>
    <xf numFmtId="14" fontId="16" fillId="0" borderId="12" xfId="0" applyNumberFormat="1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tabSelected="1" topLeftCell="A37" workbookViewId="0">
      <selection activeCell="E61" sqref="E61"/>
    </sheetView>
  </sheetViews>
  <sheetFormatPr defaultColWidth="9.109375" defaultRowHeight="14.4" x14ac:dyDescent="0.3"/>
  <cols>
    <col min="1" max="1" width="16.109375" style="1" bestFit="1" customWidth="1"/>
    <col min="2" max="2" width="10.6640625" style="1" bestFit="1" customWidth="1"/>
    <col min="3" max="3" width="11.77734375" style="1" customWidth="1"/>
    <col min="4" max="4" width="12.21875" style="1" bestFit="1" customWidth="1"/>
    <col min="5" max="5" width="24.21875" style="1" bestFit="1" customWidth="1"/>
    <col min="6" max="6" width="11.5546875" style="1" bestFit="1" customWidth="1"/>
    <col min="7" max="7" width="14.6640625" style="1" bestFit="1" customWidth="1"/>
    <col min="8" max="8" width="15.44140625" style="1" customWidth="1"/>
    <col min="9" max="9" width="9.109375" style="1"/>
    <col min="10" max="10" width="9.77734375" style="1" bestFit="1" customWidth="1"/>
    <col min="11" max="16384" width="9.109375" style="1"/>
  </cols>
  <sheetData>
    <row r="1" spans="1:12" ht="41.55" customHeight="1" x14ac:dyDescent="0.3">
      <c r="A1" s="58" t="s">
        <v>70</v>
      </c>
      <c r="B1" s="58" t="s">
        <v>47</v>
      </c>
      <c r="C1" s="58" t="s">
        <v>1</v>
      </c>
      <c r="D1" s="58" t="s">
        <v>2</v>
      </c>
      <c r="E1" s="58" t="s">
        <v>25</v>
      </c>
      <c r="F1" s="58" t="s">
        <v>3</v>
      </c>
      <c r="G1" s="58" t="s">
        <v>20</v>
      </c>
      <c r="H1" s="59"/>
    </row>
    <row r="2" spans="1:12" ht="40.049999999999997" customHeight="1" thickBot="1" x14ac:dyDescent="0.85">
      <c r="A2" s="114" t="s">
        <v>80</v>
      </c>
      <c r="B2" s="115"/>
      <c r="C2" s="115"/>
      <c r="D2" s="115"/>
      <c r="E2" s="115"/>
      <c r="F2" s="115"/>
      <c r="G2" s="115"/>
      <c r="H2" s="118" t="s">
        <v>81</v>
      </c>
    </row>
    <row r="3" spans="1:12" ht="18" x14ac:dyDescent="0.35">
      <c r="A3" s="76" t="s">
        <v>12</v>
      </c>
      <c r="B3" s="66" t="s">
        <v>12</v>
      </c>
      <c r="C3" s="67">
        <v>42260</v>
      </c>
      <c r="D3" s="66" t="s">
        <v>0</v>
      </c>
      <c r="E3" s="66" t="s">
        <v>46</v>
      </c>
      <c r="F3" s="66" t="s">
        <v>4</v>
      </c>
      <c r="G3" s="68">
        <v>2005</v>
      </c>
      <c r="H3" s="119"/>
      <c r="I3" s="36"/>
      <c r="J3" s="12" t="s">
        <v>27</v>
      </c>
    </row>
    <row r="4" spans="1:12" ht="18" x14ac:dyDescent="0.35">
      <c r="A4" s="76" t="s">
        <v>4</v>
      </c>
      <c r="B4" s="69" t="s">
        <v>4</v>
      </c>
      <c r="C4" s="70">
        <v>42273</v>
      </c>
      <c r="D4" s="69" t="s">
        <v>5</v>
      </c>
      <c r="E4" s="69" t="s">
        <v>6</v>
      </c>
      <c r="F4" s="69" t="s">
        <v>19</v>
      </c>
      <c r="G4" s="71">
        <v>2005</v>
      </c>
      <c r="H4" s="119"/>
      <c r="I4" s="37"/>
      <c r="J4" s="13" t="s">
        <v>28</v>
      </c>
    </row>
    <row r="5" spans="1:12" ht="18.600000000000001" thickBot="1" x14ac:dyDescent="0.4">
      <c r="A5" s="76" t="s">
        <v>14</v>
      </c>
      <c r="B5" s="4" t="s">
        <v>14</v>
      </c>
      <c r="C5" s="3">
        <v>42322</v>
      </c>
      <c r="D5" s="4" t="s">
        <v>7</v>
      </c>
      <c r="E5" s="4" t="s">
        <v>9</v>
      </c>
      <c r="F5" s="4" t="s">
        <v>8</v>
      </c>
      <c r="G5" s="46">
        <v>2005</v>
      </c>
      <c r="H5" s="119"/>
      <c r="I5" s="38"/>
      <c r="J5" s="14" t="s">
        <v>29</v>
      </c>
    </row>
    <row r="6" spans="1:12" ht="18" x14ac:dyDescent="0.35">
      <c r="A6" s="76" t="s">
        <v>48</v>
      </c>
      <c r="B6" s="28" t="s">
        <v>48</v>
      </c>
      <c r="C6" s="29">
        <v>42322</v>
      </c>
      <c r="D6" s="28" t="s">
        <v>7</v>
      </c>
      <c r="E6" s="28" t="s">
        <v>10</v>
      </c>
      <c r="F6" s="28" t="s">
        <v>4</v>
      </c>
      <c r="G6" s="47">
        <v>2005</v>
      </c>
      <c r="H6" s="119"/>
    </row>
    <row r="7" spans="1:12" ht="18.600000000000001" thickBot="1" x14ac:dyDescent="0.4">
      <c r="A7" s="76" t="s">
        <v>8</v>
      </c>
      <c r="B7" s="24" t="s">
        <v>8</v>
      </c>
      <c r="C7" s="25">
        <v>42343</v>
      </c>
      <c r="D7" s="26" t="s">
        <v>11</v>
      </c>
      <c r="E7" s="26" t="s">
        <v>17</v>
      </c>
      <c r="F7" s="26" t="s">
        <v>12</v>
      </c>
      <c r="G7" s="48">
        <v>2005</v>
      </c>
      <c r="H7" s="119"/>
    </row>
    <row r="8" spans="1:12" ht="18" x14ac:dyDescent="0.35">
      <c r="A8" s="76" t="s">
        <v>49</v>
      </c>
      <c r="B8" s="72" t="s">
        <v>49</v>
      </c>
      <c r="C8" s="73">
        <v>42406</v>
      </c>
      <c r="D8" s="72" t="s">
        <v>13</v>
      </c>
      <c r="E8" s="72" t="s">
        <v>39</v>
      </c>
      <c r="F8" s="72" t="s">
        <v>14</v>
      </c>
      <c r="G8" s="74">
        <v>2005</v>
      </c>
      <c r="H8" s="119"/>
      <c r="I8" s="39" t="s">
        <v>30</v>
      </c>
      <c r="J8" s="7">
        <f>COUNTIF(F3:F301,"1.")</f>
        <v>19</v>
      </c>
    </row>
    <row r="9" spans="1:12" ht="18" x14ac:dyDescent="0.35">
      <c r="A9" s="76" t="s">
        <v>50</v>
      </c>
      <c r="B9" s="66" t="s">
        <v>50</v>
      </c>
      <c r="C9" s="67">
        <v>42441</v>
      </c>
      <c r="D9" s="66" t="s">
        <v>15</v>
      </c>
      <c r="E9" s="66" t="s">
        <v>40</v>
      </c>
      <c r="F9" s="66" t="s">
        <v>4</v>
      </c>
      <c r="G9" s="68">
        <v>2005</v>
      </c>
      <c r="H9" s="119"/>
      <c r="I9" s="40" t="s">
        <v>31</v>
      </c>
      <c r="J9" s="8">
        <f>COUNTIF(F3:F301,"2.")</f>
        <v>8</v>
      </c>
    </row>
    <row r="10" spans="1:12" ht="18" x14ac:dyDescent="0.35">
      <c r="A10" s="76" t="s">
        <v>51</v>
      </c>
      <c r="B10" s="15" t="s">
        <v>51</v>
      </c>
      <c r="C10" s="5">
        <v>42457</v>
      </c>
      <c r="D10" s="6" t="s">
        <v>16</v>
      </c>
      <c r="E10" s="6" t="s">
        <v>41</v>
      </c>
      <c r="F10" s="6" t="s">
        <v>8</v>
      </c>
      <c r="G10" s="45">
        <v>2005</v>
      </c>
      <c r="H10" s="119"/>
      <c r="I10" s="41" t="s">
        <v>32</v>
      </c>
      <c r="J10" s="9">
        <f>COUNTIF(F3:F301,"3.")</f>
        <v>9</v>
      </c>
    </row>
    <row r="11" spans="1:12" ht="18" x14ac:dyDescent="0.35">
      <c r="A11" s="76" t="s">
        <v>52</v>
      </c>
      <c r="B11" s="69" t="s">
        <v>52</v>
      </c>
      <c r="C11" s="70">
        <v>42462</v>
      </c>
      <c r="D11" s="69" t="s">
        <v>18</v>
      </c>
      <c r="E11" s="69" t="s">
        <v>42</v>
      </c>
      <c r="F11" s="69" t="s">
        <v>19</v>
      </c>
      <c r="G11" s="71" t="s">
        <v>21</v>
      </c>
      <c r="H11" s="119"/>
      <c r="I11" s="42" t="s">
        <v>33</v>
      </c>
      <c r="J11" s="10">
        <f>COUNTIF(F3:F301,"4.")</f>
        <v>0</v>
      </c>
      <c r="L11" s="2"/>
    </row>
    <row r="12" spans="1:12" ht="18.600000000000001" thickBot="1" x14ac:dyDescent="0.4">
      <c r="A12" s="76" t="s">
        <v>53</v>
      </c>
      <c r="B12" s="32" t="s">
        <v>53</v>
      </c>
      <c r="C12" s="33">
        <v>42469</v>
      </c>
      <c r="D12" s="34" t="s">
        <v>22</v>
      </c>
      <c r="E12" s="34" t="s">
        <v>43</v>
      </c>
      <c r="F12" s="34" t="s">
        <v>14</v>
      </c>
      <c r="G12" s="49">
        <v>2005</v>
      </c>
      <c r="H12" s="119"/>
      <c r="I12" s="43" t="s">
        <v>34</v>
      </c>
      <c r="J12" s="11">
        <f>COUNTIF(F3:F301,"5.")</f>
        <v>6</v>
      </c>
    </row>
    <row r="13" spans="1:12" ht="18" x14ac:dyDescent="0.35">
      <c r="A13" s="76" t="s">
        <v>54</v>
      </c>
      <c r="B13" s="21" t="s">
        <v>54</v>
      </c>
      <c r="C13" s="22">
        <v>42476</v>
      </c>
      <c r="D13" s="23" t="s">
        <v>23</v>
      </c>
      <c r="E13" s="23" t="s">
        <v>44</v>
      </c>
      <c r="F13" s="23" t="s">
        <v>12</v>
      </c>
      <c r="G13" s="50">
        <v>2005</v>
      </c>
      <c r="H13" s="119"/>
    </row>
    <row r="14" spans="1:12" ht="18" x14ac:dyDescent="0.35">
      <c r="A14" s="76" t="s">
        <v>55</v>
      </c>
      <c r="B14" s="19" t="s">
        <v>55</v>
      </c>
      <c r="C14" s="20">
        <v>42484</v>
      </c>
      <c r="D14" s="19" t="s">
        <v>24</v>
      </c>
      <c r="E14" s="19" t="s">
        <v>45</v>
      </c>
      <c r="F14" s="19" t="s">
        <v>12</v>
      </c>
      <c r="G14" s="51">
        <v>2005</v>
      </c>
      <c r="H14" s="119"/>
    </row>
    <row r="15" spans="1:12" ht="18" x14ac:dyDescent="0.35">
      <c r="A15" s="76" t="s">
        <v>56</v>
      </c>
      <c r="B15" s="15" t="s">
        <v>56</v>
      </c>
      <c r="C15" s="5">
        <v>42490</v>
      </c>
      <c r="D15" s="6" t="s">
        <v>7</v>
      </c>
      <c r="E15" s="6" t="s">
        <v>26</v>
      </c>
      <c r="F15" s="6" t="s">
        <v>8</v>
      </c>
      <c r="G15" s="52" t="s">
        <v>21</v>
      </c>
      <c r="H15" s="119"/>
    </row>
    <row r="16" spans="1:12" ht="18" x14ac:dyDescent="0.35">
      <c r="A16" s="76" t="s">
        <v>57</v>
      </c>
      <c r="B16" s="30" t="s">
        <v>57</v>
      </c>
      <c r="C16" s="31">
        <v>42504</v>
      </c>
      <c r="D16" s="30" t="s">
        <v>35</v>
      </c>
      <c r="E16" s="30" t="s">
        <v>38</v>
      </c>
      <c r="F16" s="30" t="s">
        <v>4</v>
      </c>
      <c r="G16" s="44">
        <v>2005</v>
      </c>
      <c r="H16" s="119"/>
    </row>
    <row r="17" spans="1:14" ht="18" x14ac:dyDescent="0.35">
      <c r="A17" s="76" t="s">
        <v>58</v>
      </c>
      <c r="B17" s="17" t="s">
        <v>58</v>
      </c>
      <c r="C17" s="18">
        <v>42518</v>
      </c>
      <c r="D17" s="17" t="s">
        <v>36</v>
      </c>
      <c r="E17" s="17" t="s">
        <v>37</v>
      </c>
      <c r="F17" s="17" t="s">
        <v>12</v>
      </c>
      <c r="G17" s="53">
        <v>2005</v>
      </c>
      <c r="H17" s="119"/>
    </row>
    <row r="18" spans="1:14" ht="51" customHeight="1" x14ac:dyDescent="0.3">
      <c r="A18" s="111" t="s">
        <v>79</v>
      </c>
      <c r="B18" s="112"/>
      <c r="C18" s="112"/>
      <c r="D18" s="112"/>
      <c r="E18" s="112"/>
      <c r="F18" s="112"/>
      <c r="G18" s="113"/>
      <c r="H18" s="119"/>
      <c r="J18" s="57"/>
    </row>
    <row r="19" spans="1:14" x14ac:dyDescent="0.3">
      <c r="A19" s="77" t="s">
        <v>71</v>
      </c>
      <c r="B19" s="24" t="s">
        <v>12</v>
      </c>
      <c r="C19" s="27">
        <v>42595</v>
      </c>
      <c r="D19" s="24" t="s">
        <v>59</v>
      </c>
      <c r="E19" s="24" t="s">
        <v>60</v>
      </c>
      <c r="F19" s="24" t="s">
        <v>12</v>
      </c>
      <c r="G19" s="54">
        <v>2005</v>
      </c>
      <c r="H19" s="119"/>
    </row>
    <row r="20" spans="1:14" x14ac:dyDescent="0.3">
      <c r="A20" s="77" t="s">
        <v>72</v>
      </c>
      <c r="B20" s="32" t="s">
        <v>4</v>
      </c>
      <c r="C20" s="35">
        <v>42610</v>
      </c>
      <c r="D20" s="32" t="s">
        <v>61</v>
      </c>
      <c r="E20" s="32" t="s">
        <v>62</v>
      </c>
      <c r="F20" s="32" t="s">
        <v>14</v>
      </c>
      <c r="G20" s="55" t="s">
        <v>21</v>
      </c>
      <c r="H20" s="119"/>
    </row>
    <row r="21" spans="1:14" x14ac:dyDescent="0.3">
      <c r="A21" s="77" t="s">
        <v>73</v>
      </c>
      <c r="B21" s="66" t="s">
        <v>14</v>
      </c>
      <c r="C21" s="67">
        <v>42623</v>
      </c>
      <c r="D21" s="66" t="s">
        <v>63</v>
      </c>
      <c r="E21" s="66" t="s">
        <v>64</v>
      </c>
      <c r="F21" s="66" t="s">
        <v>4</v>
      </c>
      <c r="G21" s="68">
        <v>2005</v>
      </c>
      <c r="H21" s="119"/>
    </row>
    <row r="22" spans="1:14" x14ac:dyDescent="0.3">
      <c r="A22" s="77" t="s">
        <v>74</v>
      </c>
      <c r="B22" s="69" t="s">
        <v>48</v>
      </c>
      <c r="C22" s="70">
        <v>42630</v>
      </c>
      <c r="D22" s="69" t="s">
        <v>0</v>
      </c>
      <c r="E22" s="69" t="s">
        <v>65</v>
      </c>
      <c r="F22" s="69" t="s">
        <v>8</v>
      </c>
      <c r="G22" s="71">
        <v>2005</v>
      </c>
      <c r="H22" s="119"/>
      <c r="I22" s="1" t="s">
        <v>82</v>
      </c>
      <c r="J22" s="62" t="s">
        <v>85</v>
      </c>
      <c r="K22" s="62"/>
    </row>
    <row r="23" spans="1:14" x14ac:dyDescent="0.3">
      <c r="A23" s="77" t="s">
        <v>75</v>
      </c>
      <c r="B23" s="63" t="s">
        <v>8</v>
      </c>
      <c r="C23" s="64">
        <v>42637</v>
      </c>
      <c r="D23" s="63" t="s">
        <v>5</v>
      </c>
      <c r="E23" s="63" t="s">
        <v>66</v>
      </c>
      <c r="F23" s="63" t="s">
        <v>12</v>
      </c>
      <c r="G23" s="65">
        <v>2005</v>
      </c>
      <c r="H23" s="119"/>
    </row>
    <row r="24" spans="1:14" x14ac:dyDescent="0.3">
      <c r="A24" s="77" t="s">
        <v>76</v>
      </c>
      <c r="B24" s="15" t="s">
        <v>49</v>
      </c>
      <c r="C24" s="16">
        <v>42644</v>
      </c>
      <c r="D24" s="15" t="s">
        <v>67</v>
      </c>
      <c r="E24" s="15" t="s">
        <v>27</v>
      </c>
      <c r="F24" s="15" t="s">
        <v>83</v>
      </c>
      <c r="G24" s="56" t="s">
        <v>84</v>
      </c>
      <c r="H24" s="119"/>
    </row>
    <row r="25" spans="1:14" x14ac:dyDescent="0.3">
      <c r="A25" s="77" t="s">
        <v>77</v>
      </c>
      <c r="B25" s="60" t="s">
        <v>50</v>
      </c>
      <c r="C25" s="60" t="s">
        <v>68</v>
      </c>
      <c r="D25" s="60" t="s">
        <v>24</v>
      </c>
      <c r="E25" s="60" t="s">
        <v>69</v>
      </c>
      <c r="F25" s="60" t="s">
        <v>14</v>
      </c>
      <c r="G25" s="61">
        <v>2005</v>
      </c>
      <c r="H25" s="119"/>
      <c r="I25" s="116" t="s">
        <v>113</v>
      </c>
      <c r="J25" s="117"/>
      <c r="K25" s="117"/>
      <c r="L25" s="117"/>
      <c r="M25" s="117"/>
      <c r="N25" s="117"/>
    </row>
    <row r="26" spans="1:14" x14ac:dyDescent="0.3">
      <c r="A26" s="77" t="s">
        <v>78</v>
      </c>
      <c r="B26" s="24" t="s">
        <v>51</v>
      </c>
      <c r="C26" s="27">
        <v>42707</v>
      </c>
      <c r="D26" s="24" t="s">
        <v>11</v>
      </c>
      <c r="E26" s="24" t="s">
        <v>17</v>
      </c>
      <c r="F26" s="24" t="s">
        <v>12</v>
      </c>
      <c r="G26" s="54">
        <v>2005</v>
      </c>
      <c r="H26" s="119"/>
    </row>
    <row r="27" spans="1:14" ht="15" thickBot="1" x14ac:dyDescent="0.35">
      <c r="A27" s="94" t="s">
        <v>86</v>
      </c>
      <c r="B27" s="95">
        <v>9</v>
      </c>
      <c r="C27" s="96">
        <v>42714</v>
      </c>
      <c r="D27" s="95" t="s">
        <v>7</v>
      </c>
      <c r="E27" s="95" t="s">
        <v>87</v>
      </c>
      <c r="F27" s="95" t="s">
        <v>14</v>
      </c>
      <c r="G27" s="95" t="s">
        <v>88</v>
      </c>
      <c r="H27" s="119"/>
    </row>
    <row r="28" spans="1:14" x14ac:dyDescent="0.3">
      <c r="A28" s="90" t="s">
        <v>89</v>
      </c>
      <c r="B28" s="91" t="s">
        <v>53</v>
      </c>
      <c r="C28" s="92">
        <v>42756</v>
      </c>
      <c r="D28" s="91" t="s">
        <v>100</v>
      </c>
      <c r="E28" s="91" t="s">
        <v>101</v>
      </c>
      <c r="F28" s="93" t="s">
        <v>12</v>
      </c>
      <c r="G28" s="91" t="s">
        <v>105</v>
      </c>
      <c r="H28" s="119"/>
    </row>
    <row r="29" spans="1:14" x14ac:dyDescent="0.3">
      <c r="A29" s="77" t="s">
        <v>90</v>
      </c>
      <c r="B29" s="80" t="s">
        <v>54</v>
      </c>
      <c r="C29" s="81">
        <v>42791</v>
      </c>
      <c r="D29" s="80" t="s">
        <v>13</v>
      </c>
      <c r="E29" s="80" t="s">
        <v>39</v>
      </c>
      <c r="F29" s="82" t="s">
        <v>4</v>
      </c>
      <c r="G29" s="80">
        <v>2005</v>
      </c>
      <c r="H29" s="119"/>
    </row>
    <row r="30" spans="1:14" x14ac:dyDescent="0.3">
      <c r="A30" s="77" t="s">
        <v>91</v>
      </c>
      <c r="B30" s="78" t="s">
        <v>55</v>
      </c>
      <c r="C30" s="20">
        <v>42791</v>
      </c>
      <c r="D30" s="83" t="s">
        <v>13</v>
      </c>
      <c r="E30" s="19" t="s">
        <v>39</v>
      </c>
      <c r="F30" s="19" t="s">
        <v>12</v>
      </c>
      <c r="G30" s="19" t="s">
        <v>106</v>
      </c>
      <c r="H30" s="119"/>
    </row>
    <row r="31" spans="1:14" x14ac:dyDescent="0.3">
      <c r="A31" s="77" t="s">
        <v>92</v>
      </c>
      <c r="B31" s="84" t="s">
        <v>56</v>
      </c>
      <c r="C31" s="3">
        <v>42798</v>
      </c>
      <c r="D31" s="4" t="s">
        <v>61</v>
      </c>
      <c r="E31" s="4" t="s">
        <v>107</v>
      </c>
      <c r="F31" s="4" t="s">
        <v>50</v>
      </c>
      <c r="G31" s="4" t="s">
        <v>106</v>
      </c>
      <c r="H31" s="119"/>
    </row>
    <row r="32" spans="1:14" x14ac:dyDescent="0.3">
      <c r="A32" s="77" t="s">
        <v>93</v>
      </c>
      <c r="B32" s="85" t="s">
        <v>57</v>
      </c>
      <c r="C32" s="86">
        <v>42805</v>
      </c>
      <c r="D32" s="85" t="s">
        <v>15</v>
      </c>
      <c r="E32" s="85" t="s">
        <v>108</v>
      </c>
      <c r="F32" s="85" t="s">
        <v>12</v>
      </c>
      <c r="G32" s="85" t="s">
        <v>110</v>
      </c>
      <c r="H32" s="119"/>
    </row>
    <row r="33" spans="1:8" x14ac:dyDescent="0.3">
      <c r="A33" s="77" t="s">
        <v>94</v>
      </c>
      <c r="B33" s="87" t="s">
        <v>58</v>
      </c>
      <c r="C33" s="88">
        <v>42806</v>
      </c>
      <c r="D33" s="89" t="s">
        <v>15</v>
      </c>
      <c r="E33" s="89" t="s">
        <v>109</v>
      </c>
      <c r="F33" s="89" t="s">
        <v>14</v>
      </c>
      <c r="G33" s="89" t="s">
        <v>106</v>
      </c>
      <c r="H33" s="119"/>
    </row>
    <row r="34" spans="1:8" x14ac:dyDescent="0.3">
      <c r="A34" s="77" t="s">
        <v>95</v>
      </c>
      <c r="B34" s="78" t="s">
        <v>71</v>
      </c>
      <c r="C34" s="79">
        <v>42826</v>
      </c>
      <c r="D34" s="78" t="s">
        <v>18</v>
      </c>
      <c r="E34" s="78" t="s">
        <v>111</v>
      </c>
      <c r="F34" s="78" t="s">
        <v>12</v>
      </c>
      <c r="G34" s="78" t="s">
        <v>110</v>
      </c>
      <c r="H34" s="119"/>
    </row>
    <row r="35" spans="1:8" x14ac:dyDescent="0.3">
      <c r="A35" s="77" t="s">
        <v>96</v>
      </c>
      <c r="B35" s="78" t="s">
        <v>72</v>
      </c>
      <c r="C35" s="79">
        <v>42833</v>
      </c>
      <c r="D35" s="78" t="s">
        <v>22</v>
      </c>
      <c r="E35" s="78" t="s">
        <v>112</v>
      </c>
      <c r="F35" s="78" t="s">
        <v>12</v>
      </c>
      <c r="G35" s="78" t="s">
        <v>110</v>
      </c>
      <c r="H35" s="119"/>
    </row>
    <row r="36" spans="1:8" x14ac:dyDescent="0.3">
      <c r="A36" s="77" t="s">
        <v>97</v>
      </c>
      <c r="B36" s="78" t="s">
        <v>73</v>
      </c>
      <c r="C36" s="25">
        <v>42840</v>
      </c>
      <c r="D36" s="26" t="s">
        <v>114</v>
      </c>
      <c r="E36" s="26" t="s">
        <v>115</v>
      </c>
      <c r="F36" s="26" t="s">
        <v>12</v>
      </c>
      <c r="G36" s="78" t="s">
        <v>110</v>
      </c>
      <c r="H36" s="119"/>
    </row>
    <row r="37" spans="1:8" x14ac:dyDescent="0.3">
      <c r="A37" s="77" t="s">
        <v>98</v>
      </c>
      <c r="B37" s="75" t="s">
        <v>74</v>
      </c>
      <c r="C37" s="97">
        <v>42854</v>
      </c>
      <c r="D37" s="75" t="s">
        <v>7</v>
      </c>
      <c r="E37" s="75" t="s">
        <v>26</v>
      </c>
      <c r="F37" s="75" t="s">
        <v>8</v>
      </c>
      <c r="G37" s="75" t="s">
        <v>116</v>
      </c>
      <c r="H37" s="119"/>
    </row>
    <row r="38" spans="1:8" x14ac:dyDescent="0.3">
      <c r="A38" s="77" t="s">
        <v>99</v>
      </c>
      <c r="B38" s="21" t="s">
        <v>75</v>
      </c>
      <c r="C38" s="98">
        <v>42861</v>
      </c>
      <c r="D38" s="21" t="s">
        <v>117</v>
      </c>
      <c r="E38" s="21" t="s">
        <v>118</v>
      </c>
      <c r="F38" s="21" t="s">
        <v>12</v>
      </c>
      <c r="G38" s="21" t="s">
        <v>110</v>
      </c>
      <c r="H38" s="119"/>
    </row>
    <row r="39" spans="1:8" x14ac:dyDescent="0.3">
      <c r="A39" s="77" t="s">
        <v>102</v>
      </c>
      <c r="B39" s="78" t="s">
        <v>76</v>
      </c>
      <c r="C39" s="79">
        <v>42869</v>
      </c>
      <c r="D39" s="78" t="s">
        <v>24</v>
      </c>
      <c r="E39" s="78" t="s">
        <v>45</v>
      </c>
      <c r="F39" s="78" t="s">
        <v>12</v>
      </c>
      <c r="G39" s="78" t="s">
        <v>110</v>
      </c>
      <c r="H39" s="119"/>
    </row>
    <row r="40" spans="1:8" x14ac:dyDescent="0.3">
      <c r="A40" s="77" t="s">
        <v>103</v>
      </c>
      <c r="B40" s="17" t="s">
        <v>77</v>
      </c>
      <c r="C40" s="18">
        <v>42882</v>
      </c>
      <c r="D40" s="17" t="s">
        <v>119</v>
      </c>
      <c r="E40" s="17" t="s">
        <v>37</v>
      </c>
      <c r="F40" s="17" t="s">
        <v>14</v>
      </c>
      <c r="G40" s="17" t="s">
        <v>110</v>
      </c>
      <c r="H40" s="119"/>
    </row>
    <row r="41" spans="1:8" x14ac:dyDescent="0.3">
      <c r="A41" s="102"/>
      <c r="B41" s="103"/>
      <c r="C41" s="104"/>
      <c r="D41" s="104"/>
      <c r="E41" s="104"/>
      <c r="F41" s="104"/>
      <c r="G41" s="104"/>
      <c r="H41" s="119"/>
    </row>
    <row r="42" spans="1:8" ht="40.200000000000003" customHeight="1" x14ac:dyDescent="0.3">
      <c r="A42" s="120" t="s">
        <v>120</v>
      </c>
      <c r="B42" s="121"/>
      <c r="C42" s="121"/>
      <c r="D42" s="121"/>
      <c r="E42" s="121"/>
      <c r="F42" s="121"/>
      <c r="G42" s="121"/>
      <c r="H42" s="110" t="s">
        <v>81</v>
      </c>
    </row>
    <row r="43" spans="1:8" ht="15" customHeight="1" x14ac:dyDescent="0.3">
      <c r="A43" s="105" t="s">
        <v>104</v>
      </c>
      <c r="B43" s="78" t="s">
        <v>12</v>
      </c>
      <c r="C43" s="79">
        <v>42967</v>
      </c>
      <c r="D43" s="78" t="s">
        <v>61</v>
      </c>
      <c r="E43" s="78" t="s">
        <v>62</v>
      </c>
      <c r="F43" s="78" t="s">
        <v>12</v>
      </c>
      <c r="G43" s="78" t="s">
        <v>110</v>
      </c>
      <c r="H43" s="110"/>
    </row>
    <row r="44" spans="1:8" x14ac:dyDescent="0.3">
      <c r="A44" s="105" t="s">
        <v>121</v>
      </c>
      <c r="B44" s="80" t="s">
        <v>4</v>
      </c>
      <c r="C44" s="81">
        <v>42967</v>
      </c>
      <c r="D44" s="80" t="s">
        <v>61</v>
      </c>
      <c r="E44" s="80" t="s">
        <v>62</v>
      </c>
      <c r="F44" s="80" t="s">
        <v>4</v>
      </c>
      <c r="G44" s="80" t="s">
        <v>151</v>
      </c>
      <c r="H44" s="110"/>
    </row>
    <row r="45" spans="1:8" x14ac:dyDescent="0.3">
      <c r="A45" s="105" t="s">
        <v>122</v>
      </c>
      <c r="B45" s="106" t="s">
        <v>14</v>
      </c>
      <c r="C45" s="107">
        <v>42988</v>
      </c>
      <c r="D45" s="106" t="s">
        <v>63</v>
      </c>
      <c r="E45" s="106" t="s">
        <v>152</v>
      </c>
      <c r="F45" s="106" t="s">
        <v>4</v>
      </c>
      <c r="G45" s="106" t="s">
        <v>110</v>
      </c>
      <c r="H45" s="110"/>
    </row>
    <row r="46" spans="1:8" x14ac:dyDescent="0.3">
      <c r="A46" s="105" t="s">
        <v>123</v>
      </c>
      <c r="B46" s="26" t="s">
        <v>48</v>
      </c>
      <c r="C46" s="25">
        <v>42988</v>
      </c>
      <c r="D46" s="26" t="s">
        <v>63</v>
      </c>
      <c r="E46" s="26" t="s">
        <v>152</v>
      </c>
      <c r="F46" s="26" t="s">
        <v>12</v>
      </c>
      <c r="G46" s="26" t="s">
        <v>106</v>
      </c>
      <c r="H46" s="110"/>
    </row>
    <row r="47" spans="1:8" x14ac:dyDescent="0.3">
      <c r="A47" s="105" t="s">
        <v>124</v>
      </c>
      <c r="B47" s="34" t="s">
        <v>8</v>
      </c>
      <c r="C47" s="33">
        <v>42994</v>
      </c>
      <c r="D47" s="34" t="s">
        <v>0</v>
      </c>
      <c r="E47" s="34" t="s">
        <v>153</v>
      </c>
      <c r="F47" s="34" t="s">
        <v>14</v>
      </c>
      <c r="G47" s="34" t="s">
        <v>110</v>
      </c>
      <c r="H47" s="110"/>
    </row>
    <row r="48" spans="1:8" ht="15" thickBot="1" x14ac:dyDescent="0.35">
      <c r="A48" s="105" t="s">
        <v>125</v>
      </c>
      <c r="B48" s="122" t="s">
        <v>49</v>
      </c>
      <c r="C48" s="123">
        <v>43001</v>
      </c>
      <c r="D48" s="122" t="s">
        <v>5</v>
      </c>
      <c r="E48" s="122" t="s">
        <v>6</v>
      </c>
      <c r="F48" s="122" t="s">
        <v>14</v>
      </c>
      <c r="G48" s="122" t="s">
        <v>110</v>
      </c>
      <c r="H48" s="110"/>
    </row>
    <row r="49" spans="1:8" ht="19.2" thickTop="1" thickBot="1" x14ac:dyDescent="0.4">
      <c r="A49" s="105" t="s">
        <v>126</v>
      </c>
      <c r="B49" s="124" t="s">
        <v>50</v>
      </c>
      <c r="C49" s="125">
        <v>43008</v>
      </c>
      <c r="D49" s="124" t="s">
        <v>22</v>
      </c>
      <c r="E49" s="127" t="s">
        <v>154</v>
      </c>
      <c r="F49" s="128" t="s">
        <v>12</v>
      </c>
      <c r="G49" s="126" t="s">
        <v>110</v>
      </c>
      <c r="H49" s="110"/>
    </row>
    <row r="50" spans="1:8" ht="15" thickTop="1" x14ac:dyDescent="0.3">
      <c r="A50" s="105" t="s">
        <v>127</v>
      </c>
      <c r="B50" s="129" t="s">
        <v>51</v>
      </c>
      <c r="C50" s="130">
        <v>43015</v>
      </c>
      <c r="D50" s="129" t="s">
        <v>67</v>
      </c>
      <c r="E50" s="129" t="s">
        <v>155</v>
      </c>
      <c r="F50" s="129" t="s">
        <v>8</v>
      </c>
      <c r="G50" s="129" t="s">
        <v>116</v>
      </c>
      <c r="H50" s="110"/>
    </row>
    <row r="51" spans="1:8" x14ac:dyDescent="0.3">
      <c r="A51" s="105" t="s">
        <v>128</v>
      </c>
      <c r="B51" s="85" t="s">
        <v>52</v>
      </c>
      <c r="C51" s="86">
        <v>43022</v>
      </c>
      <c r="D51" s="85" t="s">
        <v>24</v>
      </c>
      <c r="E51" s="85" t="s">
        <v>156</v>
      </c>
      <c r="F51" s="85" t="s">
        <v>12</v>
      </c>
      <c r="G51" s="85" t="s">
        <v>151</v>
      </c>
      <c r="H51" s="110"/>
    </row>
    <row r="52" spans="1:8" x14ac:dyDescent="0.3">
      <c r="A52" s="105" t="s">
        <v>129</v>
      </c>
      <c r="B52" s="108" t="s">
        <v>53</v>
      </c>
      <c r="C52" s="108"/>
      <c r="D52" s="108"/>
      <c r="E52" s="108"/>
      <c r="F52" s="108"/>
      <c r="G52" s="108"/>
      <c r="H52" s="110"/>
    </row>
    <row r="53" spans="1:8" x14ac:dyDescent="0.3">
      <c r="A53" s="105" t="s">
        <v>130</v>
      </c>
      <c r="B53" s="108" t="s">
        <v>54</v>
      </c>
      <c r="C53" s="108"/>
      <c r="D53" s="108"/>
      <c r="E53" s="108"/>
      <c r="F53" s="108"/>
      <c r="G53" s="108"/>
      <c r="H53" s="110"/>
    </row>
    <row r="54" spans="1:8" x14ac:dyDescent="0.3">
      <c r="A54" s="105" t="s">
        <v>131</v>
      </c>
      <c r="B54" s="108" t="s">
        <v>55</v>
      </c>
      <c r="C54" s="108"/>
      <c r="D54" s="108"/>
      <c r="E54" s="108"/>
      <c r="F54" s="108"/>
      <c r="G54" s="108"/>
      <c r="H54" s="110"/>
    </row>
    <row r="55" spans="1:8" x14ac:dyDescent="0.3">
      <c r="A55" s="105" t="s">
        <v>132</v>
      </c>
      <c r="B55" s="108" t="s">
        <v>56</v>
      </c>
      <c r="C55" s="108"/>
      <c r="D55" s="108"/>
      <c r="E55" s="108"/>
      <c r="F55" s="108"/>
      <c r="G55" s="108"/>
      <c r="H55" s="110"/>
    </row>
    <row r="56" spans="1:8" x14ac:dyDescent="0.3">
      <c r="A56" s="105" t="s">
        <v>133</v>
      </c>
      <c r="B56" s="108" t="s">
        <v>57</v>
      </c>
      <c r="C56" s="108"/>
      <c r="D56" s="108"/>
      <c r="E56" s="108"/>
      <c r="F56" s="108"/>
      <c r="G56" s="108"/>
      <c r="H56" s="110"/>
    </row>
    <row r="57" spans="1:8" x14ac:dyDescent="0.3">
      <c r="A57" s="105" t="s">
        <v>134</v>
      </c>
      <c r="B57" s="108" t="s">
        <v>58</v>
      </c>
      <c r="C57" s="108"/>
      <c r="D57" s="108"/>
      <c r="E57" s="108"/>
      <c r="F57" s="108"/>
      <c r="G57" s="108"/>
      <c r="H57" s="110"/>
    </row>
    <row r="58" spans="1:8" x14ac:dyDescent="0.3">
      <c r="A58" s="105" t="s">
        <v>135</v>
      </c>
      <c r="B58" s="108" t="s">
        <v>71</v>
      </c>
      <c r="C58" s="108"/>
      <c r="D58" s="108"/>
      <c r="E58" s="108"/>
      <c r="F58" s="108"/>
      <c r="G58" s="108"/>
      <c r="H58" s="110"/>
    </row>
    <row r="59" spans="1:8" x14ac:dyDescent="0.3">
      <c r="A59" s="105" t="s">
        <v>136</v>
      </c>
      <c r="B59" s="108" t="s">
        <v>72</v>
      </c>
      <c r="C59" s="108"/>
      <c r="D59" s="108"/>
      <c r="E59" s="108"/>
      <c r="F59" s="108"/>
      <c r="G59" s="108"/>
      <c r="H59" s="110"/>
    </row>
    <row r="60" spans="1:8" x14ac:dyDescent="0.3">
      <c r="A60" s="105" t="s">
        <v>137</v>
      </c>
      <c r="B60" s="108" t="s">
        <v>73</v>
      </c>
      <c r="C60" s="108"/>
      <c r="D60" s="108"/>
      <c r="E60" s="108"/>
      <c r="F60" s="108"/>
      <c r="G60" s="108"/>
      <c r="H60" s="110"/>
    </row>
    <row r="61" spans="1:8" x14ac:dyDescent="0.3">
      <c r="A61" s="105" t="s">
        <v>138</v>
      </c>
      <c r="B61" s="108" t="s">
        <v>74</v>
      </c>
      <c r="C61" s="108"/>
      <c r="D61" s="108"/>
      <c r="E61" s="108"/>
      <c r="F61" s="108"/>
      <c r="G61" s="108"/>
      <c r="H61" s="110"/>
    </row>
    <row r="62" spans="1:8" x14ac:dyDescent="0.3">
      <c r="A62" s="105" t="s">
        <v>139</v>
      </c>
      <c r="B62" s="108" t="s">
        <v>75</v>
      </c>
      <c r="C62" s="108"/>
      <c r="D62" s="108"/>
      <c r="E62" s="108"/>
      <c r="F62" s="108"/>
      <c r="G62" s="108"/>
      <c r="H62" s="110"/>
    </row>
    <row r="63" spans="1:8" x14ac:dyDescent="0.3">
      <c r="A63" s="105" t="s">
        <v>140</v>
      </c>
      <c r="B63" s="108" t="s">
        <v>76</v>
      </c>
      <c r="C63" s="108"/>
      <c r="D63" s="108"/>
      <c r="E63" s="108"/>
      <c r="F63" s="108"/>
      <c r="G63" s="108"/>
      <c r="H63" s="110"/>
    </row>
    <row r="64" spans="1:8" x14ac:dyDescent="0.3">
      <c r="A64" s="105" t="s">
        <v>141</v>
      </c>
      <c r="B64" s="108" t="s">
        <v>77</v>
      </c>
      <c r="C64" s="108"/>
      <c r="D64" s="108"/>
      <c r="E64" s="108"/>
      <c r="F64" s="108"/>
      <c r="G64" s="108"/>
      <c r="H64" s="110"/>
    </row>
    <row r="65" spans="1:8" x14ac:dyDescent="0.3">
      <c r="A65" s="105" t="s">
        <v>142</v>
      </c>
      <c r="B65" s="108" t="s">
        <v>78</v>
      </c>
      <c r="C65" s="108"/>
      <c r="D65" s="108"/>
      <c r="E65" s="108"/>
      <c r="F65" s="108"/>
      <c r="G65" s="108"/>
      <c r="H65" s="110"/>
    </row>
    <row r="66" spans="1:8" x14ac:dyDescent="0.3">
      <c r="A66" s="105" t="s">
        <v>143</v>
      </c>
      <c r="B66" s="108" t="s">
        <v>86</v>
      </c>
      <c r="C66" s="108"/>
      <c r="D66" s="108"/>
      <c r="E66" s="108"/>
      <c r="F66" s="108"/>
      <c r="G66" s="108"/>
      <c r="H66" s="110"/>
    </row>
    <row r="67" spans="1:8" x14ac:dyDescent="0.3">
      <c r="A67" s="105" t="s">
        <v>144</v>
      </c>
      <c r="B67" s="108" t="s">
        <v>89</v>
      </c>
      <c r="C67" s="108"/>
      <c r="D67" s="108"/>
      <c r="E67" s="108"/>
      <c r="F67" s="108"/>
      <c r="G67" s="108"/>
      <c r="H67" s="110"/>
    </row>
    <row r="68" spans="1:8" x14ac:dyDescent="0.3">
      <c r="A68" s="105" t="s">
        <v>145</v>
      </c>
      <c r="B68" s="108" t="s">
        <v>90</v>
      </c>
      <c r="C68" s="108"/>
      <c r="D68" s="108"/>
      <c r="E68" s="108"/>
      <c r="F68" s="108"/>
      <c r="G68" s="108"/>
      <c r="H68" s="110"/>
    </row>
    <row r="69" spans="1:8" x14ac:dyDescent="0.3">
      <c r="A69" s="105" t="s">
        <v>146</v>
      </c>
      <c r="B69" s="108" t="s">
        <v>91</v>
      </c>
      <c r="C69" s="108"/>
      <c r="D69" s="108"/>
      <c r="E69" s="108"/>
      <c r="F69" s="108"/>
      <c r="G69" s="108"/>
      <c r="H69" s="110"/>
    </row>
    <row r="70" spans="1:8" x14ac:dyDescent="0.3">
      <c r="A70" s="105" t="s">
        <v>147</v>
      </c>
      <c r="B70" s="108" t="s">
        <v>92</v>
      </c>
      <c r="C70" s="108"/>
      <c r="D70" s="108"/>
      <c r="E70" s="108"/>
      <c r="F70" s="108"/>
      <c r="G70" s="108"/>
      <c r="H70" s="110"/>
    </row>
    <row r="71" spans="1:8" x14ac:dyDescent="0.3">
      <c r="A71" s="105" t="s">
        <v>148</v>
      </c>
      <c r="B71" s="108" t="s">
        <v>93</v>
      </c>
      <c r="C71" s="108"/>
      <c r="D71" s="108"/>
      <c r="E71" s="108"/>
      <c r="F71" s="108"/>
      <c r="G71" s="108"/>
      <c r="H71" s="110"/>
    </row>
    <row r="72" spans="1:8" x14ac:dyDescent="0.3">
      <c r="A72" s="105" t="s">
        <v>149</v>
      </c>
      <c r="B72" s="108" t="s">
        <v>94</v>
      </c>
      <c r="C72" s="108"/>
      <c r="D72" s="108"/>
      <c r="E72" s="108"/>
      <c r="F72" s="108"/>
      <c r="G72" s="108"/>
      <c r="H72" s="110"/>
    </row>
    <row r="73" spans="1:8" x14ac:dyDescent="0.3">
      <c r="A73" s="105" t="s">
        <v>150</v>
      </c>
      <c r="B73" s="108" t="s">
        <v>95</v>
      </c>
      <c r="C73" s="108"/>
      <c r="D73" s="108"/>
      <c r="E73" s="108"/>
      <c r="F73" s="108"/>
      <c r="G73" s="108"/>
      <c r="H73" s="110"/>
    </row>
    <row r="74" spans="1:8" x14ac:dyDescent="0.3">
      <c r="A74" s="105"/>
      <c r="B74" s="109"/>
      <c r="C74" s="109"/>
      <c r="D74" s="109"/>
      <c r="E74" s="109"/>
      <c r="F74" s="109"/>
      <c r="G74" s="109"/>
      <c r="H74" s="109"/>
    </row>
    <row r="75" spans="1:8" x14ac:dyDescent="0.3">
      <c r="A75" s="100"/>
      <c r="B75" s="101"/>
      <c r="C75" s="101"/>
      <c r="D75" s="101"/>
      <c r="E75" s="101"/>
      <c r="F75" s="101"/>
      <c r="G75" s="101"/>
      <c r="H75" s="101"/>
    </row>
    <row r="76" spans="1:8" x14ac:dyDescent="0.3">
      <c r="A76" s="100"/>
      <c r="B76" s="101"/>
      <c r="C76" s="101"/>
      <c r="D76" s="101"/>
      <c r="E76" s="101"/>
      <c r="F76" s="101"/>
      <c r="G76" s="101"/>
      <c r="H76" s="101"/>
    </row>
    <row r="77" spans="1:8" x14ac:dyDescent="0.3">
      <c r="A77" s="99"/>
    </row>
    <row r="78" spans="1:8" x14ac:dyDescent="0.3">
      <c r="A78" s="99"/>
    </row>
    <row r="79" spans="1:8" x14ac:dyDescent="0.3">
      <c r="A79" s="99"/>
    </row>
    <row r="80" spans="1:8" x14ac:dyDescent="0.3">
      <c r="A80" s="99"/>
    </row>
    <row r="81" spans="1:1" x14ac:dyDescent="0.3">
      <c r="A81" s="99"/>
    </row>
    <row r="82" spans="1:1" x14ac:dyDescent="0.3">
      <c r="A82" s="99"/>
    </row>
    <row r="83" spans="1:1" x14ac:dyDescent="0.3">
      <c r="A83" s="99"/>
    </row>
    <row r="84" spans="1:1" x14ac:dyDescent="0.3">
      <c r="A84" s="99"/>
    </row>
    <row r="85" spans="1:1" x14ac:dyDescent="0.3">
      <c r="A85" s="99"/>
    </row>
    <row r="86" spans="1:1" x14ac:dyDescent="0.3">
      <c r="A86" s="99"/>
    </row>
    <row r="87" spans="1:1" x14ac:dyDescent="0.3">
      <c r="A87" s="99"/>
    </row>
    <row r="88" spans="1:1" x14ac:dyDescent="0.3">
      <c r="A88" s="99"/>
    </row>
    <row r="89" spans="1:1" x14ac:dyDescent="0.3">
      <c r="A89" s="99"/>
    </row>
    <row r="90" spans="1:1" x14ac:dyDescent="0.3">
      <c r="A90" s="99"/>
    </row>
    <row r="91" spans="1:1" x14ac:dyDescent="0.3">
      <c r="A91" s="99"/>
    </row>
    <row r="92" spans="1:1" x14ac:dyDescent="0.3">
      <c r="A92" s="99"/>
    </row>
    <row r="93" spans="1:1" x14ac:dyDescent="0.3">
      <c r="A93" s="99"/>
    </row>
    <row r="94" spans="1:1" x14ac:dyDescent="0.3">
      <c r="A94" s="99"/>
    </row>
    <row r="95" spans="1:1" x14ac:dyDescent="0.3">
      <c r="A95" s="99"/>
    </row>
    <row r="96" spans="1:1" x14ac:dyDescent="0.3">
      <c r="A96" s="99"/>
    </row>
  </sheetData>
  <mergeCells count="6">
    <mergeCell ref="H42:H73"/>
    <mergeCell ref="A18:G18"/>
    <mergeCell ref="A2:G2"/>
    <mergeCell ref="I25:N25"/>
    <mergeCell ref="H2:H41"/>
    <mergeCell ref="A42:G4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Hársvölgyi Tamás</dc:creator>
  <cp:lastModifiedBy>Hársvölgyi Tamás</cp:lastModifiedBy>
  <cp:lastPrinted>2016-09-05T09:12:39Z</cp:lastPrinted>
  <dcterms:created xsi:type="dcterms:W3CDTF">2016-05-12T05:49:25Z</dcterms:created>
  <dcterms:modified xsi:type="dcterms:W3CDTF">2017-10-16T06:08:18Z</dcterms:modified>
</cp:coreProperties>
</file>